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8520"/>
  </bookViews>
  <sheets>
    <sheet name="工程量清单" sheetId="1" r:id="rId1"/>
  </sheets>
  <definedNames>
    <definedName name="_xlnm._FilterDatabase" localSheetId="0" hidden="1">工程量清单!#REF!</definedName>
    <definedName name="_xlnm.Print_Titles" localSheetId="0">工程量清单!$1:$3</definedName>
  </definedNames>
  <calcPr calcId="144525"/>
</workbook>
</file>

<file path=xl/sharedStrings.xml><?xml version="1.0" encoding="utf-8"?>
<sst xmlns="http://schemas.openxmlformats.org/spreadsheetml/2006/main" count="42">
  <si>
    <t>花城汇中区雨污泵房清淤工程量清单</t>
  </si>
  <si>
    <t>序号</t>
  </si>
  <si>
    <t>泵 房</t>
  </si>
  <si>
    <t>位  置</t>
  </si>
  <si>
    <t>容积</t>
  </si>
  <si>
    <t>污水池性质</t>
  </si>
  <si>
    <t>对应厕所</t>
  </si>
  <si>
    <t>单价</t>
  </si>
  <si>
    <t>合价</t>
  </si>
  <si>
    <t>备 注</t>
  </si>
  <si>
    <t>泵房</t>
  </si>
  <si>
    <t>长(米）</t>
  </si>
  <si>
    <t>宽(米）</t>
  </si>
  <si>
    <t>深(米）</t>
  </si>
  <si>
    <t>容积和（立方）</t>
  </si>
  <si>
    <t>地上池、地下池、白胶箱</t>
  </si>
  <si>
    <t>环形车道西车道（P8、P10之间）</t>
  </si>
  <si>
    <t>地上池</t>
  </si>
  <si>
    <t>往海印通道走廊厕所</t>
  </si>
  <si>
    <t>补充共2个池（以门口计：左污水池、右清水池）</t>
  </si>
  <si>
    <t>44#雨污泵房</t>
  </si>
  <si>
    <t>环形车道东车道（P8车库）</t>
  </si>
  <si>
    <t>海印东面厕所</t>
  </si>
  <si>
    <t>补充共3个池（以门口计：左污水池、中间隔油池、右边清水池）</t>
  </si>
  <si>
    <t>41#雨污泵房</t>
  </si>
  <si>
    <t>50#雨污泵房"</t>
  </si>
  <si>
    <t>环形车道东车道（P6车库）</t>
  </si>
  <si>
    <t>海印厕所</t>
  </si>
  <si>
    <t>51#雨污泵房</t>
  </si>
  <si>
    <t>57#雨污泵房</t>
  </si>
  <si>
    <t>62#雨污泵房"</t>
  </si>
  <si>
    <t>环形车道东车道</t>
  </si>
  <si>
    <t>中C区大龙凤后面厕所</t>
  </si>
  <si>
    <t>69雨污泵房"</t>
  </si>
  <si>
    <t>海印卸货区负二层扶梯厅内</t>
  </si>
  <si>
    <t>海印西星巴克附近厕所</t>
  </si>
  <si>
    <t>P6车库旁</t>
  </si>
  <si>
    <t>高德东南面厕所</t>
  </si>
  <si>
    <t>76#雨污泵房</t>
  </si>
  <si>
    <t>总计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</si>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</sst>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4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0" borderId="13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6" fillId="10" borderId="14" applyNumberFormat="0" applyAlignment="0" applyProtection="0">
      <alignment vertical="center"/>
    </xf>
    <xf numFmtId="0" fontId="15" fillId="10" borderId="9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N16"/>
  <sheetViews>
    <sheetView tabSelected="1" zoomScale="80" zoomScaleNormal="80" topLeftCell="B1" workbookViewId="0">
      <selection activeCell="D13" sqref="D13"/>
    </sheetView>
  </sheetViews>
  <sheetFormatPr defaultColWidth="9" defaultRowHeight="14.25"/>
  <cols>
    <col min="1" max="1" width="9" style="2" hidden="1" customWidth="1"/>
    <col min="2" max="2" width="6.875" style="3" customWidth="1"/>
    <col min="3" max="3" width="16.75" style="3" customWidth="1"/>
    <col min="4" max="4" width="23.75" style="4" customWidth="1"/>
    <col min="5" max="7" width="6.375" style="5" customWidth="1"/>
    <col min="8" max="8" width="12" style="5" customWidth="1"/>
    <col min="9" max="9" width="14.05" style="5" customWidth="1"/>
    <col min="10" max="10" width="21.25" style="5" customWidth="1"/>
    <col min="11" max="11" width="12.1833333333333" style="5" customWidth="1"/>
    <col min="12" max="12" width="13.5916666666667" style="5" customWidth="1"/>
    <col min="13" max="13" width="26.75" style="6" customWidth="1"/>
    <col min="14" max="14" width="17.125" customWidth="1"/>
  </cols>
  <sheetData>
    <row r="1" ht="39" customHeight="1" spans="1:14">
      <c r="A1" s="7"/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20"/>
      <c r="N1" s="7"/>
    </row>
    <row r="2" ht="19.5" customHeight="1" spans="1:13">
      <c r="A2" s="9"/>
      <c r="B2" s="10" t="s">
        <v>1</v>
      </c>
      <c r="C2" s="10" t="s">
        <v>2</v>
      </c>
      <c r="D2" s="11" t="s">
        <v>3</v>
      </c>
      <c r="E2" s="12" t="s">
        <v>4</v>
      </c>
      <c r="F2" s="12"/>
      <c r="G2" s="12"/>
      <c r="H2" s="12"/>
      <c r="I2" s="12" t="s">
        <v>5</v>
      </c>
      <c r="J2" s="21" t="s">
        <v>6</v>
      </c>
      <c r="K2" s="21" t="s">
        <v>7</v>
      </c>
      <c r="L2" s="21" t="s">
        <v>8</v>
      </c>
      <c r="M2" s="11" t="s">
        <v>9</v>
      </c>
    </row>
    <row r="3" ht="34.5" customHeight="1" spans="1:13">
      <c r="A3" s="9" t="s">
        <v>10</v>
      </c>
      <c r="B3" s="10"/>
      <c r="C3" s="10"/>
      <c r="D3" s="11"/>
      <c r="E3" s="13" t="s">
        <v>11</v>
      </c>
      <c r="F3" s="13" t="s">
        <v>12</v>
      </c>
      <c r="G3" s="13" t="s">
        <v>13</v>
      </c>
      <c r="H3" s="13" t="s">
        <v>14</v>
      </c>
      <c r="I3" s="13" t="s">
        <v>15</v>
      </c>
      <c r="J3" s="22"/>
      <c r="K3" s="22"/>
      <c r="L3" s="22"/>
      <c r="M3" s="11"/>
    </row>
    <row r="4" s="1" customFormat="1" ht="38.1" customHeight="1" spans="1:13">
      <c r="A4" s="14">
        <v>33</v>
      </c>
      <c r="B4" s="10">
        <v>1</v>
      </c>
      <c r="C4" s="15" t="str">
        <f t="shared" ref="C4" si="0">A4&amp;"#雨污泵房"</f>
        <v>33#雨污泵房</v>
      </c>
      <c r="D4" s="16" t="s">
        <v>16</v>
      </c>
      <c r="E4" s="15">
        <v>2</v>
      </c>
      <c r="F4" s="15">
        <v>2.5</v>
      </c>
      <c r="G4" s="15">
        <v>1.5</v>
      </c>
      <c r="H4" s="15">
        <f>E4*F4*G4</f>
        <v>7.5</v>
      </c>
      <c r="I4" s="23" t="s">
        <v>17</v>
      </c>
      <c r="J4" s="24" t="s">
        <v>18</v>
      </c>
      <c r="K4" s="24"/>
      <c r="L4" s="24"/>
      <c r="M4" s="25" t="s">
        <v>19</v>
      </c>
    </row>
    <row r="5" s="1" customFormat="1" ht="38.1" customHeight="1" spans="1:13">
      <c r="A5" s="14">
        <v>37</v>
      </c>
      <c r="B5" s="10">
        <v>2</v>
      </c>
      <c r="C5" s="15" t="s">
        <v>20</v>
      </c>
      <c r="D5" s="16" t="s">
        <v>21</v>
      </c>
      <c r="E5" s="15">
        <v>5</v>
      </c>
      <c r="F5" s="15">
        <v>2.5</v>
      </c>
      <c r="G5" s="15">
        <v>1.5</v>
      </c>
      <c r="H5" s="15">
        <f>E5*F5*G5</f>
        <v>18.75</v>
      </c>
      <c r="I5" s="23" t="s">
        <v>17</v>
      </c>
      <c r="J5" s="24" t="s">
        <v>22</v>
      </c>
      <c r="K5" s="24"/>
      <c r="L5" s="24"/>
      <c r="M5" s="25" t="s">
        <v>23</v>
      </c>
    </row>
    <row r="6" s="1" customFormat="1" ht="38.1" customHeight="1" spans="1:13">
      <c r="A6" s="14"/>
      <c r="B6" s="10">
        <v>3</v>
      </c>
      <c r="C6" s="15" t="s">
        <v>24</v>
      </c>
      <c r="D6" s="16"/>
      <c r="E6" s="15">
        <v>2</v>
      </c>
      <c r="F6" s="15">
        <v>2</v>
      </c>
      <c r="G6" s="15">
        <v>1.5</v>
      </c>
      <c r="H6" s="15">
        <f t="shared" ref="H6:H13" si="1">E6*F6*G6</f>
        <v>6</v>
      </c>
      <c r="I6" s="23" t="s">
        <v>17</v>
      </c>
      <c r="J6" s="24"/>
      <c r="K6" s="24"/>
      <c r="L6" s="24"/>
      <c r="M6" s="25"/>
    </row>
    <row r="7" s="1" customFormat="1" ht="38.1" customHeight="1" spans="1:13">
      <c r="A7" s="14">
        <v>44</v>
      </c>
      <c r="B7" s="10">
        <v>4</v>
      </c>
      <c r="C7" s="15" t="s">
        <v>25</v>
      </c>
      <c r="D7" s="16" t="s">
        <v>26</v>
      </c>
      <c r="E7" s="15">
        <v>2</v>
      </c>
      <c r="F7" s="15">
        <v>2.5</v>
      </c>
      <c r="G7" s="15">
        <v>1.5</v>
      </c>
      <c r="H7" s="15">
        <f t="shared" si="1"/>
        <v>7.5</v>
      </c>
      <c r="I7" s="23" t="s">
        <v>17</v>
      </c>
      <c r="J7" s="24" t="s">
        <v>27</v>
      </c>
      <c r="K7" s="24"/>
      <c r="L7" s="24"/>
      <c r="M7" s="25"/>
    </row>
    <row r="8" s="1" customFormat="1" ht="38.1" customHeight="1" spans="1:13">
      <c r="A8" s="14"/>
      <c r="B8" s="10">
        <v>5</v>
      </c>
      <c r="C8" s="15" t="s">
        <v>28</v>
      </c>
      <c r="D8" s="16"/>
      <c r="E8" s="15">
        <v>2</v>
      </c>
      <c r="F8" s="15">
        <v>2.5</v>
      </c>
      <c r="G8" s="15">
        <v>1.5</v>
      </c>
      <c r="H8" s="15">
        <f t="shared" si="1"/>
        <v>7.5</v>
      </c>
      <c r="I8" s="23" t="s">
        <v>17</v>
      </c>
      <c r="J8" s="24"/>
      <c r="K8" s="24"/>
      <c r="L8" s="24"/>
      <c r="M8" s="25"/>
    </row>
    <row r="9" s="1" customFormat="1" ht="38.1" customHeight="1" spans="1:13">
      <c r="A9" s="14">
        <v>50</v>
      </c>
      <c r="B9" s="10">
        <v>6</v>
      </c>
      <c r="C9" s="15" t="s">
        <v>29</v>
      </c>
      <c r="D9" s="16"/>
      <c r="E9" s="15">
        <v>1.8</v>
      </c>
      <c r="F9" s="15">
        <v>2.5</v>
      </c>
      <c r="G9" s="15">
        <v>1.5</v>
      </c>
      <c r="H9" s="15">
        <f t="shared" si="1"/>
        <v>6.75</v>
      </c>
      <c r="I9" s="23" t="s">
        <v>17</v>
      </c>
      <c r="J9" s="24"/>
      <c r="K9" s="24"/>
      <c r="L9" s="24"/>
      <c r="M9" s="25"/>
    </row>
    <row r="10" s="1" customFormat="1" ht="38.1" customHeight="1" spans="1:13">
      <c r="A10" s="14"/>
      <c r="B10" s="10">
        <v>7</v>
      </c>
      <c r="C10" s="15" t="s">
        <v>30</v>
      </c>
      <c r="D10" s="16" t="s">
        <v>31</v>
      </c>
      <c r="E10" s="15">
        <v>3</v>
      </c>
      <c r="F10" s="15">
        <v>2.5</v>
      </c>
      <c r="G10" s="15">
        <v>1.5</v>
      </c>
      <c r="H10" s="15">
        <f t="shared" si="1"/>
        <v>11.25</v>
      </c>
      <c r="I10" s="23" t="s">
        <v>17</v>
      </c>
      <c r="J10" s="24" t="s">
        <v>32</v>
      </c>
      <c r="K10" s="24"/>
      <c r="L10" s="24"/>
      <c r="M10" s="25"/>
    </row>
    <row r="11" s="1" customFormat="1" ht="38.1" customHeight="1" spans="1:13">
      <c r="A11" s="14"/>
      <c r="B11" s="10">
        <v>8</v>
      </c>
      <c r="C11" s="15" t="s">
        <v>33</v>
      </c>
      <c r="D11" s="16" t="s">
        <v>34</v>
      </c>
      <c r="E11" s="16">
        <v>3.5</v>
      </c>
      <c r="F11" s="16">
        <v>2.5</v>
      </c>
      <c r="G11" s="15">
        <v>1.5</v>
      </c>
      <c r="H11" s="15">
        <f t="shared" si="1"/>
        <v>13.125</v>
      </c>
      <c r="I11" s="23" t="s">
        <v>17</v>
      </c>
      <c r="J11" s="24" t="s">
        <v>35</v>
      </c>
      <c r="K11" s="24"/>
      <c r="L11" s="24"/>
      <c r="M11" s="25"/>
    </row>
    <row r="12" s="1" customFormat="1" ht="38.1" customHeight="1" spans="1:13">
      <c r="A12" s="14">
        <v>62</v>
      </c>
      <c r="B12" s="10">
        <v>9</v>
      </c>
      <c r="C12" s="15" t="str">
        <f>A12&amp;"#雨污泵房"</f>
        <v>62#雨污泵房</v>
      </c>
      <c r="D12" s="16" t="s">
        <v>36</v>
      </c>
      <c r="E12" s="15">
        <v>3</v>
      </c>
      <c r="F12" s="15">
        <v>2.5</v>
      </c>
      <c r="G12" s="15">
        <v>1.5</v>
      </c>
      <c r="H12" s="15">
        <f t="shared" si="1"/>
        <v>11.25</v>
      </c>
      <c r="I12" s="23" t="s">
        <v>17</v>
      </c>
      <c r="J12" s="24" t="s">
        <v>37</v>
      </c>
      <c r="K12" s="24"/>
      <c r="L12" s="24"/>
      <c r="M12" s="25"/>
    </row>
    <row r="13" s="1" customFormat="1" ht="38.1" customHeight="1" spans="1:13">
      <c r="A13" s="14">
        <v>69</v>
      </c>
      <c r="B13" s="10">
        <v>10</v>
      </c>
      <c r="C13" s="15" t="s">
        <v>38</v>
      </c>
      <c r="D13" s="16"/>
      <c r="E13" s="15">
        <v>4.4</v>
      </c>
      <c r="F13" s="15">
        <v>2.1</v>
      </c>
      <c r="G13" s="15">
        <v>1.5</v>
      </c>
      <c r="H13" s="15">
        <f t="shared" si="1"/>
        <v>13.86</v>
      </c>
      <c r="I13" s="23" t="s">
        <v>17</v>
      </c>
      <c r="J13" s="24"/>
      <c r="K13" s="24"/>
      <c r="L13" s="24"/>
      <c r="M13" s="25"/>
    </row>
    <row r="14" ht="35" customHeight="1" spans="2:13">
      <c r="B14" s="17" t="s">
        <v>39</v>
      </c>
      <c r="C14" s="18"/>
      <c r="D14" s="18"/>
      <c r="E14" s="18"/>
      <c r="F14" s="18"/>
      <c r="G14" s="18"/>
      <c r="H14" s="18"/>
      <c r="I14" s="18"/>
      <c r="J14" s="18"/>
      <c r="K14" s="26"/>
      <c r="L14" s="10"/>
      <c r="M14" s="10"/>
    </row>
    <row r="15" ht="33" customHeight="1" spans="8:10">
      <c r="H15" s="19"/>
      <c r="I15" s="27" t="s">
        <v>40</v>
      </c>
      <c r="J15" s="19"/>
    </row>
    <row r="16" ht="30" customHeight="1" spans="8:10">
      <c r="H16" s="19"/>
      <c r="I16" s="27" t="s">
        <v>41</v>
      </c>
      <c r="J16" s="19"/>
    </row>
  </sheetData>
  <mergeCells count="10">
    <mergeCell ref="B1:M1"/>
    <mergeCell ref="E2:H2"/>
    <mergeCell ref="B14:K14"/>
    <mergeCell ref="B2:B3"/>
    <mergeCell ref="C2:C3"/>
    <mergeCell ref="D2:D3"/>
    <mergeCell ref="J2:J3"/>
    <mergeCell ref="K2:K3"/>
    <mergeCell ref="L2:L3"/>
    <mergeCell ref="M2:M3"/>
  </mergeCells>
  <pageMargins left="0.707638888888889" right="0.471527777777778" top="0.747916666666667" bottom="0.747916666666667" header="0.313888888888889" footer="0.313888888888889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许建军</cp:lastModifiedBy>
  <dcterms:created xsi:type="dcterms:W3CDTF">2016-10-18T03:00:00Z</dcterms:created>
  <cp:lastPrinted>2018-06-29T06:22:00Z</cp:lastPrinted>
  <dcterms:modified xsi:type="dcterms:W3CDTF">2018-07-17T01:15:01Z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